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<sst xmlns="http://schemas.openxmlformats.org/spreadsheetml/2006/main" count="279" uniqueCount="135">
  <si>
    <t>工事費内訳書</t>
  </si>
  <si>
    <t>住　　　　所</t>
  </si>
  <si>
    <t>商号又は名称</t>
  </si>
  <si>
    <t>代 表 者 名</t>
  </si>
  <si>
    <t>工 事 名</t>
  </si>
  <si>
    <t>Ｒ８徳土　国道４３８号　佐・下　道路改良工事（３）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</si>
  <si>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</si>
  <si>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</si>
  <si>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</si>
  <si>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</si>
  <si>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</si>
  <si>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</si>
  <si>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</si>
  <si>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</si>
  <si>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</si>
  <si>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</si>
  <si>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</si>
  <si>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</si>
  <si>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</si>
  <si>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整地</t>
  </si>
  <si>
    <t>土砂等運搬</t>
  </si>
  <si>
    <t>擁壁工</t>
  </si>
  <si>
    <t>作業土工</t>
  </si>
  <si>
    <t>床掘り</t>
  </si>
  <si>
    <t>埋戻し</t>
  </si>
  <si>
    <t>場所打擁壁工(構造物単位)</t>
  </si>
  <si>
    <t>重力式擁壁
　1号</t>
  </si>
  <si>
    <t>もたれ式擁壁
　5号もたれ</t>
  </si>
  <si>
    <t>裏込砕石</t>
  </si>
  <si>
    <t>ﾍﾟｰﾗｲﾝｺﾝｸﾘｰﾄ</t>
  </si>
  <si>
    <t>ｺﾝｸﾘｰﾄ　
　ｼｰﾙｺﾝｸﾘｰﾄ</t>
  </si>
  <si>
    <t>ｱﾝｶｰﾎﾞﾙﾄ
　道路照明灯基礎</t>
  </si>
  <si>
    <t>組</t>
  </si>
  <si>
    <t>場所打擁壁工
　張ｺﾝｸﾘｰﾄ</t>
  </si>
  <si>
    <t>基礎材</t>
  </si>
  <si>
    <t>m2</t>
  </si>
  <si>
    <t>ｺﾝｸﾘｰﾄ</t>
  </si>
  <si>
    <t>型枠</t>
  </si>
  <si>
    <t>裏石積み</t>
  </si>
  <si>
    <t>目地板</t>
  </si>
  <si>
    <t>水抜ﾊﾟｲﾌﾟ</t>
  </si>
  <si>
    <t>m</t>
  </si>
  <si>
    <t>場所打擁壁工
　1号もたれ</t>
  </si>
  <si>
    <t>足場</t>
  </si>
  <si>
    <t>掛m2</t>
  </si>
  <si>
    <t xml:space="preserve">円形空洞型枠　</t>
  </si>
  <si>
    <t>平張ｺﾝｸﾘｰﾄ</t>
  </si>
  <si>
    <t>場所打擁壁工
　舗装止</t>
  </si>
  <si>
    <t xml:space="preserve">ｺﾝｸﾘｰﾄ　</t>
  </si>
  <si>
    <t>排水構造物工</t>
  </si>
  <si>
    <t>側溝工</t>
  </si>
  <si>
    <t>ﾌﾟﾚｷｬｽﾄU型側溝
　1号小段排水</t>
  </si>
  <si>
    <t>ﾌﾟﾚｷｬｽﾄU型側溝
　1-1号U型側溝</t>
  </si>
  <si>
    <t>側溝蓋</t>
  </si>
  <si>
    <t>枚</t>
  </si>
  <si>
    <t>ｺﾝｸﾘｰﾄ　
　間詰めｺﾝｸﾘｰﾄ</t>
  </si>
  <si>
    <t>集水桝･ﾏﾝﾎｰﾙ工</t>
  </si>
  <si>
    <t>現場打ち集水桝
　18号</t>
  </si>
  <si>
    <t>箇所</t>
  </si>
  <si>
    <t>蓋</t>
  </si>
  <si>
    <t>場所打水路工</t>
  </si>
  <si>
    <t>現場打水路　
　7号U型側溝</t>
  </si>
  <si>
    <t>ｺﾝｸﾘｰﾄ　
　間詰め</t>
  </si>
  <si>
    <t>遮音壁工</t>
  </si>
  <si>
    <t>遮音壁本体工</t>
  </si>
  <si>
    <t xml:space="preserve">支柱建込　</t>
  </si>
  <si>
    <t xml:space="preserve">しゃ音板･透光板　</t>
  </si>
  <si>
    <t>道路付属施設工</t>
  </si>
  <si>
    <t>道路付属物工</t>
  </si>
  <si>
    <t>ﾌﾟﾚｷｬｽﾄﾊﾝﾄﾞﾎｰﾙ</t>
  </si>
  <si>
    <t>基</t>
  </si>
  <si>
    <t>埋設管路　
　A-1</t>
  </si>
  <si>
    <t>埋設管路　
　A-4</t>
  </si>
  <si>
    <t>埋設管路　
　A-5</t>
  </si>
  <si>
    <t>埋設管路　
　A-6</t>
  </si>
  <si>
    <t xml:space="preserve">ﾍﾞﾙﾏｳｽ　</t>
  </si>
  <si>
    <t>個</t>
  </si>
  <si>
    <t>埋設標示ｼｰﾄ</t>
  </si>
  <si>
    <t>作業土工　
　車道-1</t>
  </si>
  <si>
    <t>作業土工　
　車道-4</t>
  </si>
  <si>
    <t>作業土工　
　車道-8</t>
  </si>
  <si>
    <t xml:space="preserve">非常警報装置基礎設置工　</t>
  </si>
  <si>
    <t>非常警報装置基礎設置　
　警報表示板</t>
  </si>
  <si>
    <t>個所</t>
  </si>
  <si>
    <t>防護柵工</t>
  </si>
  <si>
    <t>防止柵工</t>
  </si>
  <si>
    <t xml:space="preserve">転落(横断)防止柵　</t>
  </si>
  <si>
    <t>仮設工</t>
  </si>
  <si>
    <t>土留･仮締切工</t>
  </si>
  <si>
    <t>土のう　
　大型土のう</t>
  </si>
  <si>
    <t>袋</t>
  </si>
  <si>
    <t>交通管理工</t>
  </si>
  <si>
    <t>交通誘導警備員
　A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</si>
  <si>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</si>
  <si>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</si>
  <si>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</si>
  <si>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</si>
  <si>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</si>
  <si>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</si>
  <si>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</si>
  <si>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</si>
  <si>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</si>
  <si>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</si>
  <si>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</si>
  <si>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</si>
  <si>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</si>
  <si>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</si>
  <si>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</si>
  <si>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</si>
  <si>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</si>
  <si>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</si>
  <si>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</si>
  <si>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法面工</t>
  </si>
  <si>
    <t>ｱﾝｶｰ工</t>
  </si>
  <si>
    <t>ｱﾝｶｰ工材料費(ｱﾝｶｰ)</t>
  </si>
  <si>
    <t xml:space="preserve">削孔(ｱﾝｶｰ)　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</si>
  <si>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</si>
  <si>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</si>
  <si>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</si>
  <si>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</si>
  <si>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</si>
  <si>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</si>
  <si>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空m3</t>
  </si>
  <si>
    <t>ﾌﾟﾚｷｬｽﾄ受圧板</t>
  </si>
  <si>
    <t xml:space="preserve">型枠　</t>
  </si>
  <si>
    <t>ざぶとん材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</si>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</sst>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G11+G17+G50+G66+G70+G86+G90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420.0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G18+G21+G28+G35+G45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70.0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G22+G23+G24+G25+G26+G27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4" t="n">
        <v>0.5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4" t="n">
        <v>0.4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G29+G30+G31+G32+G33+G34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17.0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25.0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35</v>
      </c>
      <c r="F31" s="13" t="n">
        <v>69.0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35</v>
      </c>
      <c r="F32" s="13" t="n">
        <v>44.0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35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G36+G37+G38+G39+G40+G41+G42+G43+G44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34</v>
      </c>
      <c r="E36" s="12" t="s">
        <v>35</v>
      </c>
      <c r="F36" s="13" t="n">
        <v>9.0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36</v>
      </c>
      <c r="E37" s="12" t="s">
        <v>17</v>
      </c>
      <c r="F37" s="13" t="n">
        <v>17.0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37</v>
      </c>
      <c r="E38" s="12" t="s">
        <v>35</v>
      </c>
      <c r="F38" s="13" t="n">
        <v>66.0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28</v>
      </c>
      <c r="E39" s="12" t="s">
        <v>17</v>
      </c>
      <c r="F39" s="13" t="n">
        <v>11.0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3" t="n">
        <v>30.0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39</v>
      </c>
      <c r="E41" s="12" t="s">
        <v>35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40</v>
      </c>
      <c r="E42" s="12" t="s">
        <v>41</v>
      </c>
      <c r="F42" s="13" t="n">
        <v>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41</v>
      </c>
      <c r="F43" s="14" t="n">
        <v>0.8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35</v>
      </c>
      <c r="F44" s="13" t="n">
        <v>20.0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G46+G47+G48+G49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34</v>
      </c>
      <c r="E46" s="12" t="s">
        <v>35</v>
      </c>
      <c r="F46" s="13" t="n">
        <v>3.0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48</v>
      </c>
      <c r="E47" s="12" t="s">
        <v>17</v>
      </c>
      <c r="F47" s="14" t="n">
        <v>0.9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37</v>
      </c>
      <c r="E48" s="12" t="s">
        <v>35</v>
      </c>
      <c r="F48" s="13" t="n">
        <v>9.0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39</v>
      </c>
      <c r="E49" s="12" t="s">
        <v>35</v>
      </c>
      <c r="F49" s="14" t="n">
        <v>0.1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49</v>
      </c>
      <c r="C50" s="11"/>
      <c r="D50" s="11"/>
      <c r="E50" s="12" t="s">
        <v>13</v>
      </c>
      <c r="F50" s="13" t="n">
        <v>1.0</v>
      </c>
      <c r="G50" s="15">
        <f>G51+G54+G59+G62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22</v>
      </c>
      <c r="D51" s="11"/>
      <c r="E51" s="12" t="s">
        <v>13</v>
      </c>
      <c r="F51" s="13" t="n">
        <v>1.0</v>
      </c>
      <c r="G51" s="15">
        <f>G52+G53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23</v>
      </c>
      <c r="E52" s="12" t="s">
        <v>17</v>
      </c>
      <c r="F52" s="13" t="n">
        <v>20.0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24</v>
      </c>
      <c r="E53" s="12" t="s">
        <v>17</v>
      </c>
      <c r="F53" s="13" t="n">
        <v>10.0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50</v>
      </c>
      <c r="D54" s="11"/>
      <c r="E54" s="12" t="s">
        <v>13</v>
      </c>
      <c r="F54" s="13" t="n">
        <v>1.0</v>
      </c>
      <c r="G54" s="15">
        <f>G55+G56+G57+G58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51</v>
      </c>
      <c r="E55" s="12" t="s">
        <v>41</v>
      </c>
      <c r="F55" s="13" t="n">
        <v>2.0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52</v>
      </c>
      <c r="E56" s="12" t="s">
        <v>41</v>
      </c>
      <c r="F56" s="13" t="n">
        <v>46.0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53</v>
      </c>
      <c r="E57" s="12" t="s">
        <v>54</v>
      </c>
      <c r="F57" s="13" t="n">
        <v>91.0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55</v>
      </c>
      <c r="E58" s="12" t="s">
        <v>17</v>
      </c>
      <c r="F58" s="13" t="n">
        <v>2.0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56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57</v>
      </c>
      <c r="E60" s="12" t="s">
        <v>58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59</v>
      </c>
      <c r="E61" s="12" t="s">
        <v>54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60</v>
      </c>
      <c r="D62" s="11"/>
      <c r="E62" s="12" t="s">
        <v>13</v>
      </c>
      <c r="F62" s="13" t="n">
        <v>1.0</v>
      </c>
      <c r="G62" s="15">
        <f>G63+G64+G65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61</v>
      </c>
      <c r="E63" s="12" t="s">
        <v>41</v>
      </c>
      <c r="F63" s="13" t="n">
        <v>42.0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62</v>
      </c>
      <c r="E64" s="12" t="s">
        <v>17</v>
      </c>
      <c r="F64" s="13" t="n">
        <v>6.0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53</v>
      </c>
      <c r="E65" s="12" t="s">
        <v>54</v>
      </c>
      <c r="F65" s="13" t="n">
        <v>84.0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63</v>
      </c>
      <c r="C66" s="11"/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64</v>
      </c>
      <c r="D67" s="11"/>
      <c r="E67" s="12" t="s">
        <v>13</v>
      </c>
      <c r="F67" s="13" t="n">
        <v>1.0</v>
      </c>
      <c r="G67" s="15">
        <f>G68+G69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65</v>
      </c>
      <c r="E68" s="12" t="s">
        <v>41</v>
      </c>
      <c r="F68" s="13" t="n">
        <v>19.0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66</v>
      </c>
      <c r="E69" s="12" t="s">
        <v>35</v>
      </c>
      <c r="F69" s="13" t="n">
        <v>19.0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67</v>
      </c>
      <c r="C70" s="11"/>
      <c r="D70" s="11"/>
      <c r="E70" s="12" t="s">
        <v>13</v>
      </c>
      <c r="F70" s="13" t="n">
        <v>1.0</v>
      </c>
      <c r="G70" s="15">
        <f>G71+G84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68</v>
      </c>
      <c r="D71" s="11"/>
      <c r="E71" s="12" t="s">
        <v>13</v>
      </c>
      <c r="F71" s="13" t="n">
        <v>1.0</v>
      </c>
      <c r="G71" s="15">
        <f>G72+G73+G74+G75+G76+G77+G78+G79+G80+G81+G82+G83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69</v>
      </c>
      <c r="E72" s="12" t="s">
        <v>70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71</v>
      </c>
      <c r="E73" s="12" t="s">
        <v>41</v>
      </c>
      <c r="F73" s="13" t="n">
        <v>36.0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72</v>
      </c>
      <c r="E74" s="12" t="s">
        <v>41</v>
      </c>
      <c r="F74" s="13" t="n">
        <v>7.0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73</v>
      </c>
      <c r="E75" s="12" t="s">
        <v>41</v>
      </c>
      <c r="F75" s="13" t="n">
        <v>1.0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74</v>
      </c>
      <c r="E76" s="12" t="s">
        <v>41</v>
      </c>
      <c r="F76" s="13" t="n">
        <v>93.0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75</v>
      </c>
      <c r="E77" s="12" t="s">
        <v>76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75</v>
      </c>
      <c r="E78" s="12" t="s">
        <v>76</v>
      </c>
      <c r="F78" s="13" t="n">
        <v>5.0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75</v>
      </c>
      <c r="E79" s="12" t="s">
        <v>76</v>
      </c>
      <c r="F79" s="13" t="n">
        <v>20.0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77</v>
      </c>
      <c r="E80" s="12" t="s">
        <v>41</v>
      </c>
      <c r="F80" s="13" t="n">
        <v>143.0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78</v>
      </c>
      <c r="E81" s="12" t="s">
        <v>13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79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80</v>
      </c>
      <c r="E83" s="12" t="s">
        <v>13</v>
      </c>
      <c r="F83" s="13" t="n">
        <v>1.0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 t="s">
        <v>81</v>
      </c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82</v>
      </c>
      <c r="E85" s="12" t="s">
        <v>83</v>
      </c>
      <c r="F85" s="13" t="n">
        <v>1.0</v>
      </c>
      <c r="G85" s="16"/>
      <c r="I85" s="17" t="n">
        <v>76.0</v>
      </c>
      <c r="J85" s="18" t="n">
        <v>4.0</v>
      </c>
    </row>
    <row r="86" ht="42.0" customHeight="true">
      <c r="A86" s="10"/>
      <c r="B86" s="11" t="s">
        <v>84</v>
      </c>
      <c r="C86" s="11"/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2.0</v>
      </c>
    </row>
    <row r="87" ht="42.0" customHeight="true">
      <c r="A87" s="10"/>
      <c r="B87" s="11"/>
      <c r="C87" s="11" t="s">
        <v>85</v>
      </c>
      <c r="D87" s="11"/>
      <c r="E87" s="12" t="s">
        <v>13</v>
      </c>
      <c r="F87" s="13" t="n">
        <v>1.0</v>
      </c>
      <c r="G87" s="15">
        <f>G88+G89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86</v>
      </c>
      <c r="E88" s="12" t="s">
        <v>41</v>
      </c>
      <c r="F88" s="13" t="n">
        <v>30.0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86</v>
      </c>
      <c r="E89" s="12" t="s">
        <v>41</v>
      </c>
      <c r="F89" s="13" t="n">
        <v>17.0</v>
      </c>
      <c r="G89" s="16"/>
      <c r="I89" s="17" t="n">
        <v>80.0</v>
      </c>
      <c r="J89" s="18" t="n">
        <v>4.0</v>
      </c>
    </row>
    <row r="90" ht="42.0" customHeight="true">
      <c r="A90" s="10"/>
      <c r="B90" s="11" t="s">
        <v>87</v>
      </c>
      <c r="C90" s="11"/>
      <c r="D90" s="11"/>
      <c r="E90" s="12" t="s">
        <v>13</v>
      </c>
      <c r="F90" s="13" t="n">
        <v>1.0</v>
      </c>
      <c r="G90" s="15">
        <f>G91+G93</f>
      </c>
      <c r="I90" s="17" t="n">
        <v>81.0</v>
      </c>
      <c r="J90" s="18" t="n">
        <v>2.0</v>
      </c>
    </row>
    <row r="91" ht="42.0" customHeight="true">
      <c r="A91" s="10"/>
      <c r="B91" s="11"/>
      <c r="C91" s="11" t="s">
        <v>88</v>
      </c>
      <c r="D91" s="11"/>
      <c r="E91" s="12" t="s">
        <v>13</v>
      </c>
      <c r="F91" s="13" t="n">
        <v>1.0</v>
      </c>
      <c r="G91" s="15">
        <f>G92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89</v>
      </c>
      <c r="E92" s="12" t="s">
        <v>90</v>
      </c>
      <c r="F92" s="13" t="n">
        <v>100.0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 t="s">
        <v>91</v>
      </c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92</v>
      </c>
      <c r="E94" s="12" t="s">
        <v>93</v>
      </c>
      <c r="F94" s="13" t="n">
        <v>50.0</v>
      </c>
      <c r="G94" s="16"/>
      <c r="I94" s="17" t="n">
        <v>85.0</v>
      </c>
      <c r="J94" s="18" t="n">
        <v>4.0</v>
      </c>
    </row>
    <row r="95" ht="42.0" customHeight="true">
      <c r="A95" s="10" t="s">
        <v>94</v>
      </c>
      <c r="B95" s="11"/>
      <c r="C95" s="11"/>
      <c r="D95" s="11"/>
      <c r="E95" s="12" t="s">
        <v>13</v>
      </c>
      <c r="F95" s="13" t="n">
        <v>1.0</v>
      </c>
      <c r="G95" s="15">
        <f>G11+G17+G50+G66+G70+G86+G90</f>
      </c>
      <c r="I95" s="17" t="n">
        <v>86.0</v>
      </c>
      <c r="J95" s="18"/>
    </row>
    <row r="96" ht="42.0" customHeight="true">
      <c r="A96" s="10"/>
      <c r="B96" s="11" t="s">
        <v>95</v>
      </c>
      <c r="C96" s="11"/>
      <c r="D96" s="11"/>
      <c r="E96" s="12" t="s">
        <v>13</v>
      </c>
      <c r="F96" s="13" t="n">
        <v>1.0</v>
      </c>
      <c r="G96" s="16"/>
      <c r="I96" s="17" t="n">
        <v>87.0</v>
      </c>
      <c r="J96" s="18" t="s">
        <v>96</v>
      </c>
    </row>
    <row r="97" ht="42.0" customHeight="true">
      <c r="A97" s="10"/>
      <c r="B97" s="11" t="s">
        <v>97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 t="s">
        <v>98</v>
      </c>
    </row>
    <row r="98" ht="42.0" customHeight="true">
      <c r="A98" s="10" t="s">
        <v>99</v>
      </c>
      <c r="B98" s="11"/>
      <c r="C98" s="11"/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200.0</v>
      </c>
    </row>
    <row r="99" ht="42.0" customHeight="true">
      <c r="A99" s="10"/>
      <c r="B99" s="11" t="s">
        <v>100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/>
    </row>
    <row r="100" ht="42.0" customHeight="true">
      <c r="A100" s="10" t="s">
        <v>101</v>
      </c>
      <c r="B100" s="11"/>
      <c r="C100" s="11"/>
      <c r="D100" s="11"/>
      <c r="E100" s="12" t="s">
        <v>13</v>
      </c>
      <c r="F100" s="13" t="n">
        <v>1.0</v>
      </c>
      <c r="G100" s="15">
        <f>G95+G98</f>
      </c>
      <c r="I100" s="17" t="n">
        <v>91.0</v>
      </c>
      <c r="J100" s="18"/>
    </row>
    <row r="101" ht="42.0" customHeight="true">
      <c r="A101" s="10"/>
      <c r="B101" s="11" t="s">
        <v>102</v>
      </c>
      <c r="C101" s="11"/>
      <c r="D101" s="11"/>
      <c r="E101" s="12" t="s">
        <v>13</v>
      </c>
      <c r="F101" s="13" t="n">
        <v>1.0</v>
      </c>
      <c r="G101" s="16"/>
      <c r="I101" s="17" t="n">
        <v>92.0</v>
      </c>
      <c r="J101" s="18" t="n">
        <v>210.0</v>
      </c>
    </row>
    <row r="102" ht="42.0" customHeight="true">
      <c r="A102" s="10"/>
      <c r="B102" s="11"/>
      <c r="C102" s="11" t="s">
        <v>103</v>
      </c>
      <c r="D102" s="11"/>
      <c r="E102" s="12" t="s">
        <v>13</v>
      </c>
      <c r="F102" s="13" t="n">
        <v>1.0</v>
      </c>
      <c r="G102" s="16"/>
      <c r="I102" s="17" t="n">
        <v>93.0</v>
      </c>
      <c r="J102" s="18" t="s">
        <v>104</v>
      </c>
    </row>
    <row r="103" ht="42.0" customHeight="true">
      <c r="A103" s="10"/>
      <c r="B103" s="11"/>
      <c r="C103" s="11" t="s">
        <v>105</v>
      </c>
      <c r="D103" s="11"/>
      <c r="E103" s="12" t="s">
        <v>13</v>
      </c>
      <c r="F103" s="13" t="n">
        <v>1.0</v>
      </c>
      <c r="G103" s="16"/>
      <c r="I103" s="17" t="n">
        <v>94.0</v>
      </c>
      <c r="J103" s="18" t="s">
        <v>106</v>
      </c>
    </row>
    <row r="104" ht="42.0" customHeight="true">
      <c r="A104" s="10" t="s">
        <v>107</v>
      </c>
      <c r="B104" s="11"/>
      <c r="C104" s="11"/>
      <c r="D104" s="11"/>
      <c r="E104" s="12" t="s">
        <v>13</v>
      </c>
      <c r="F104" s="13" t="n">
        <v>1.0</v>
      </c>
      <c r="G104" s="15">
        <f>G95+G98+G101</f>
      </c>
      <c r="I104" s="17" t="n">
        <v>95.0</v>
      </c>
      <c r="J104" s="18"/>
    </row>
    <row r="105" ht="42.0" customHeight="true">
      <c r="A105" s="10"/>
      <c r="B105" s="11" t="s">
        <v>108</v>
      </c>
      <c r="C105" s="11"/>
      <c r="D105" s="11"/>
      <c r="E105" s="12" t="s">
        <v>13</v>
      </c>
      <c r="F105" s="13" t="n">
        <v>1.0</v>
      </c>
      <c r="G105" s="16"/>
      <c r="I105" s="17" t="n">
        <v>96.0</v>
      </c>
      <c r="J105" s="18" t="s">
        <v>109</v>
      </c>
    </row>
    <row r="106" ht="42.0" customHeight="true">
      <c r="A106" s="10"/>
      <c r="B106" s="11" t="s">
        <v>110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 t="n">
        <v>220.0</v>
      </c>
    </row>
    <row r="107" ht="42.0" customHeight="true">
      <c r="A107" s="10" t="s">
        <v>111</v>
      </c>
      <c r="B107" s="11"/>
      <c r="C107" s="11"/>
      <c r="D107" s="11"/>
      <c r="E107" s="12" t="s">
        <v>13</v>
      </c>
      <c r="F107" s="13" t="n">
        <v>1.0</v>
      </c>
      <c r="G107" s="15">
        <f>G104+G106</f>
      </c>
      <c r="I107" s="17" t="n">
        <v>98.0</v>
      </c>
      <c r="J107" s="18"/>
    </row>
    <row r="108" ht="42.0" customHeight="true">
      <c r="A108" s="10" t="s">
        <v>12</v>
      </c>
      <c r="B108" s="11"/>
      <c r="C108" s="11"/>
      <c r="D108" s="11"/>
      <c r="E108" s="12" t="s">
        <v>13</v>
      </c>
      <c r="F108" s="13" t="n">
        <v>1.0</v>
      </c>
      <c r="G108" s="15">
        <f>G109</f>
      </c>
      <c r="I108" s="17" t="n">
        <v>99.0</v>
      </c>
      <c r="J108" s="18" t="n">
        <v>1.0</v>
      </c>
    </row>
    <row r="109" ht="42.0" customHeight="true">
      <c r="A109" s="10"/>
      <c r="B109" s="11" t="s">
        <v>112</v>
      </c>
      <c r="C109" s="11"/>
      <c r="D109" s="11"/>
      <c r="E109" s="12" t="s">
        <v>13</v>
      </c>
      <c r="F109" s="13" t="n">
        <v>1.0</v>
      </c>
      <c r="G109" s="15">
        <f>G110</f>
      </c>
      <c r="I109" s="17" t="n">
        <v>100.0</v>
      </c>
      <c r="J109" s="18" t="n">
        <v>2.0</v>
      </c>
    </row>
    <row r="110" ht="42.0" customHeight="true">
      <c r="A110" s="10"/>
      <c r="B110" s="11"/>
      <c r="C110" s="11" t="s">
        <v>113</v>
      </c>
      <c r="D110" s="11"/>
      <c r="E110" s="12" t="s">
        <v>13</v>
      </c>
      <c r="F110" s="13" t="n">
        <v>1.0</v>
      </c>
      <c r="G110" s="15">
        <f>G111+G112+G113+G114+G115+G116+G117+G118+G119+G120+G121</f>
      </c>
      <c r="I110" s="17" t="n">
        <v>101.0</v>
      </c>
      <c r="J110" s="18" t="n">
        <v>3.0</v>
      </c>
    </row>
    <row r="111" ht="42.0" customHeight="true">
      <c r="A111" s="10"/>
      <c r="B111" s="11"/>
      <c r="C111" s="11"/>
      <c r="D111" s="11" t="s">
        <v>114</v>
      </c>
      <c r="E111" s="12" t="s">
        <v>13</v>
      </c>
      <c r="F111" s="13" t="n">
        <v>1.0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/>
      <c r="D112" s="11" t="s">
        <v>115</v>
      </c>
      <c r="E112" s="12" t="s">
        <v>41</v>
      </c>
      <c r="F112" s="13" t="n">
        <v>15.0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/>
      <c r="D113" s="11" t="s">
        <v>115</v>
      </c>
      <c r="E113" s="12" t="s">
        <v>41</v>
      </c>
      <c r="F113" s="13" t="n">
        <v>13.0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116</v>
      </c>
      <c r="E114" s="12" t="s">
        <v>117</v>
      </c>
      <c r="F114" s="13" t="n">
        <v>1.0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/>
      <c r="D115" s="11" t="s">
        <v>118</v>
      </c>
      <c r="E115" s="12" t="s">
        <v>17</v>
      </c>
      <c r="F115" s="13" t="n">
        <v>1.0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/>
      <c r="D116" s="11" t="s">
        <v>119</v>
      </c>
      <c r="E116" s="12" t="s">
        <v>120</v>
      </c>
      <c r="F116" s="13" t="n">
        <v>1.0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121</v>
      </c>
      <c r="E117" s="12" t="s">
        <v>122</v>
      </c>
      <c r="F117" s="13" t="n">
        <v>20.0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123</v>
      </c>
      <c r="E118" s="12" t="s">
        <v>70</v>
      </c>
      <c r="F118" s="13" t="n">
        <v>1.0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48</v>
      </c>
      <c r="E119" s="12" t="s">
        <v>17</v>
      </c>
      <c r="F119" s="13" t="n">
        <v>1.0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/>
      <c r="D120" s="11" t="s">
        <v>124</v>
      </c>
      <c r="E120" s="12" t="s">
        <v>35</v>
      </c>
      <c r="F120" s="13" t="n">
        <v>2.0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/>
      <c r="D121" s="11" t="s">
        <v>125</v>
      </c>
      <c r="E121" s="12" t="s">
        <v>32</v>
      </c>
      <c r="F121" s="13" t="n">
        <v>1.0</v>
      </c>
      <c r="G121" s="16"/>
      <c r="I121" s="17" t="n">
        <v>112.0</v>
      </c>
      <c r="J121" s="18" t="n">
        <v>4.0</v>
      </c>
    </row>
    <row r="122" ht="42.0" customHeight="true">
      <c r="A122" s="10" t="s">
        <v>94</v>
      </c>
      <c r="B122" s="11"/>
      <c r="C122" s="11"/>
      <c r="D122" s="11"/>
      <c r="E122" s="12" t="s">
        <v>13</v>
      </c>
      <c r="F122" s="13" t="n">
        <v>1.0</v>
      </c>
      <c r="G122" s="15">
        <f>G109</f>
      </c>
      <c r="I122" s="17" t="n">
        <v>113.0</v>
      </c>
      <c r="J122" s="18"/>
    </row>
    <row r="123" ht="42.0" customHeight="true">
      <c r="A123" s="10"/>
      <c r="B123" s="11" t="s">
        <v>95</v>
      </c>
      <c r="C123" s="11"/>
      <c r="D123" s="11"/>
      <c r="E123" s="12" t="s">
        <v>13</v>
      </c>
      <c r="F123" s="13" t="n">
        <v>1.0</v>
      </c>
      <c r="G123" s="16"/>
      <c r="I123" s="17" t="n">
        <v>114.0</v>
      </c>
      <c r="J123" s="18" t="s">
        <v>126</v>
      </c>
    </row>
    <row r="124" ht="42.0" customHeight="true">
      <c r="A124" s="10"/>
      <c r="B124" s="11" t="s">
        <v>97</v>
      </c>
      <c r="C124" s="11"/>
      <c r="D124" s="11"/>
      <c r="E124" s="12" t="s">
        <v>13</v>
      </c>
      <c r="F124" s="13" t="n">
        <v>1.0</v>
      </c>
      <c r="G124" s="16"/>
      <c r="I124" s="17" t="n">
        <v>115.0</v>
      </c>
      <c r="J124" s="18" t="s">
        <v>127</v>
      </c>
    </row>
    <row r="125" ht="42.0" customHeight="true">
      <c r="A125" s="10" t="s">
        <v>99</v>
      </c>
      <c r="B125" s="11"/>
      <c r="C125" s="11"/>
      <c r="D125" s="11"/>
      <c r="E125" s="12" t="s">
        <v>13</v>
      </c>
      <c r="F125" s="13" t="n">
        <v>1.0</v>
      </c>
      <c r="G125" s="15">
        <f>G126</f>
      </c>
      <c r="I125" s="17" t="n">
        <v>116.0</v>
      </c>
      <c r="J125" s="18" t="n">
        <v>200.0</v>
      </c>
    </row>
    <row r="126" ht="42.0" customHeight="true">
      <c r="A126" s="10"/>
      <c r="B126" s="11" t="s">
        <v>100</v>
      </c>
      <c r="C126" s="11"/>
      <c r="D126" s="11"/>
      <c r="E126" s="12" t="s">
        <v>13</v>
      </c>
      <c r="F126" s="13" t="n">
        <v>1.0</v>
      </c>
      <c r="G126" s="16"/>
      <c r="I126" s="17" t="n">
        <v>117.0</v>
      </c>
      <c r="J126" s="18"/>
    </row>
    <row r="127" ht="42.0" customHeight="true">
      <c r="A127" s="10" t="s">
        <v>101</v>
      </c>
      <c r="B127" s="11"/>
      <c r="C127" s="11"/>
      <c r="D127" s="11"/>
      <c r="E127" s="12" t="s">
        <v>13</v>
      </c>
      <c r="F127" s="13" t="n">
        <v>1.0</v>
      </c>
      <c r="G127" s="15">
        <f>G122+G125</f>
      </c>
      <c r="I127" s="17" t="n">
        <v>118.0</v>
      </c>
      <c r="J127" s="18"/>
    </row>
    <row r="128" ht="42.0" customHeight="true">
      <c r="A128" s="10"/>
      <c r="B128" s="11" t="s">
        <v>102</v>
      </c>
      <c r="C128" s="11"/>
      <c r="D128" s="11"/>
      <c r="E128" s="12" t="s">
        <v>13</v>
      </c>
      <c r="F128" s="13" t="n">
        <v>1.0</v>
      </c>
      <c r="G128" s="16"/>
      <c r="I128" s="17" t="n">
        <v>119.0</v>
      </c>
      <c r="J128" s="18" t="n">
        <v>210.0</v>
      </c>
    </row>
    <row r="129" ht="42.0" customHeight="true">
      <c r="A129" s="10"/>
      <c r="B129" s="11"/>
      <c r="C129" s="11" t="s">
        <v>103</v>
      </c>
      <c r="D129" s="11"/>
      <c r="E129" s="12" t="s">
        <v>13</v>
      </c>
      <c r="F129" s="13" t="n">
        <v>1.0</v>
      </c>
      <c r="G129" s="16"/>
      <c r="I129" s="17" t="n">
        <v>120.0</v>
      </c>
      <c r="J129" s="18" t="s">
        <v>128</v>
      </c>
    </row>
    <row r="130" ht="42.0" customHeight="true">
      <c r="A130" s="10"/>
      <c r="B130" s="11"/>
      <c r="C130" s="11" t="s">
        <v>105</v>
      </c>
      <c r="D130" s="11"/>
      <c r="E130" s="12" t="s">
        <v>13</v>
      </c>
      <c r="F130" s="13" t="n">
        <v>1.0</v>
      </c>
      <c r="G130" s="16"/>
      <c r="I130" s="17" t="n">
        <v>121.0</v>
      </c>
      <c r="J130" s="18" t="s">
        <v>129</v>
      </c>
    </row>
    <row r="131" ht="42.0" customHeight="true">
      <c r="A131" s="10" t="s">
        <v>107</v>
      </c>
      <c r="B131" s="11"/>
      <c r="C131" s="11"/>
      <c r="D131" s="11"/>
      <c r="E131" s="12" t="s">
        <v>13</v>
      </c>
      <c r="F131" s="13" t="n">
        <v>1.0</v>
      </c>
      <c r="G131" s="15">
        <f>G122+G125+G128</f>
      </c>
      <c r="I131" s="17" t="n">
        <v>122.0</v>
      </c>
      <c r="J131" s="18"/>
    </row>
    <row r="132" ht="42.0" customHeight="true">
      <c r="A132" s="10"/>
      <c r="B132" s="11" t="s">
        <v>108</v>
      </c>
      <c r="C132" s="11"/>
      <c r="D132" s="11"/>
      <c r="E132" s="12" t="s">
        <v>13</v>
      </c>
      <c r="F132" s="13" t="n">
        <v>1.0</v>
      </c>
      <c r="G132" s="16"/>
      <c r="I132" s="17" t="n">
        <v>123.0</v>
      </c>
      <c r="J132" s="18" t="s">
        <v>130</v>
      </c>
    </row>
    <row r="133" ht="42.0" customHeight="true">
      <c r="A133" s="10"/>
      <c r="B133" s="11" t="s">
        <v>110</v>
      </c>
      <c r="C133" s="11"/>
      <c r="D133" s="11"/>
      <c r="E133" s="12" t="s">
        <v>13</v>
      </c>
      <c r="F133" s="13" t="n">
        <v>1.0</v>
      </c>
      <c r="G133" s="16"/>
      <c r="I133" s="17" t="n">
        <v>124.0</v>
      </c>
      <c r="J133" s="18" t="n">
        <v>220.0</v>
      </c>
    </row>
    <row r="134" ht="42.0" customHeight="true">
      <c r="A134" s="10" t="s">
        <v>111</v>
      </c>
      <c r="B134" s="11"/>
      <c r="C134" s="11"/>
      <c r="D134" s="11"/>
      <c r="E134" s="12" t="s">
        <v>13</v>
      </c>
      <c r="F134" s="13" t="n">
        <v>1.0</v>
      </c>
      <c r="G134" s="15">
        <f>G131+G133</f>
      </c>
      <c r="I134" s="17" t="n">
        <v>125.0</v>
      </c>
      <c r="J134" s="18"/>
    </row>
    <row r="135" ht="42.0" customHeight="true">
      <c r="A135" s="10" t="s">
        <v>131</v>
      </c>
      <c r="B135" s="11"/>
      <c r="C135" s="11"/>
      <c r="D135" s="11"/>
      <c r="E135" s="12" t="s">
        <v>13</v>
      </c>
      <c r="F135" s="13" t="n">
        <v>1.0</v>
      </c>
      <c r="G135" s="15">
        <f>G95+G122</f>
      </c>
      <c r="I135" s="17" t="n">
        <v>126.0</v>
      </c>
      <c r="J135" s="18" t="n">
        <v>20.0</v>
      </c>
    </row>
    <row r="136" ht="42.0" customHeight="true">
      <c r="A136" s="10" t="s">
        <v>132</v>
      </c>
      <c r="B136" s="11"/>
      <c r="C136" s="11"/>
      <c r="D136" s="11"/>
      <c r="E136" s="12" t="s">
        <v>13</v>
      </c>
      <c r="F136" s="13" t="n">
        <v>1.0</v>
      </c>
      <c r="G136" s="15">
        <f>G107+G134</f>
      </c>
      <c r="I136" s="17" t="n">
        <v>127.0</v>
      </c>
      <c r="J136" s="18" t="n">
        <v>30.0</v>
      </c>
    </row>
    <row r="137" ht="42.0" customHeight="true">
      <c r="A137" s="19" t="s">
        <v>133</v>
      </c>
      <c r="B137" s="20"/>
      <c r="C137" s="20"/>
      <c r="D137" s="20"/>
      <c r="E137" s="21" t="s">
        <v>134</v>
      </c>
      <c r="F137" s="22" t="s">
        <v>134</v>
      </c>
      <c r="G137" s="24">
        <f>G136</f>
      </c>
      <c r="I137" s="26" t="n">
        <v>128.0</v>
      </c>
      <c r="J137" s="26" t="n">
        <v>90.0</v>
      </c>
    </row>
    <row r="138">
      <c r="I13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C21:D21"/>
    <mergeCell ref="D22"/>
    <mergeCell ref="D23"/>
    <mergeCell ref="D24"/>
    <mergeCell ref="D25"/>
    <mergeCell ref="D26"/>
    <mergeCell ref="D27"/>
    <mergeCell ref="C28:D28"/>
    <mergeCell ref="D29"/>
    <mergeCell ref="D30"/>
    <mergeCell ref="D31"/>
    <mergeCell ref="D32"/>
    <mergeCell ref="D33"/>
    <mergeCell ref="D34"/>
    <mergeCell ref="C35:D35"/>
    <mergeCell ref="D36"/>
    <mergeCell ref="D37"/>
    <mergeCell ref="D38"/>
    <mergeCell ref="D39"/>
    <mergeCell ref="D40"/>
    <mergeCell ref="D41"/>
    <mergeCell ref="D42"/>
    <mergeCell ref="D43"/>
    <mergeCell ref="D44"/>
    <mergeCell ref="C45:D45"/>
    <mergeCell ref="D46"/>
    <mergeCell ref="D47"/>
    <mergeCell ref="D48"/>
    <mergeCell ref="D49"/>
    <mergeCell ref="B50:D50"/>
    <mergeCell ref="C51:D51"/>
    <mergeCell ref="D52"/>
    <mergeCell ref="D53"/>
    <mergeCell ref="C54:D54"/>
    <mergeCell ref="D55"/>
    <mergeCell ref="D56"/>
    <mergeCell ref="D57"/>
    <mergeCell ref="D58"/>
    <mergeCell ref="C59:D59"/>
    <mergeCell ref="D60"/>
    <mergeCell ref="D61"/>
    <mergeCell ref="C62:D62"/>
    <mergeCell ref="D63"/>
    <mergeCell ref="D64"/>
    <mergeCell ref="D65"/>
    <mergeCell ref="B66:D66"/>
    <mergeCell ref="C67:D67"/>
    <mergeCell ref="D68"/>
    <mergeCell ref="D69"/>
    <mergeCell ref="B70:D70"/>
    <mergeCell ref="C71:D71"/>
    <mergeCell ref="D72"/>
    <mergeCell ref="D73"/>
    <mergeCell ref="D74"/>
    <mergeCell ref="D75"/>
    <mergeCell ref="D76"/>
    <mergeCell ref="D77"/>
    <mergeCell ref="D78"/>
    <mergeCell ref="D79"/>
    <mergeCell ref="D80"/>
    <mergeCell ref="D81"/>
    <mergeCell ref="D82"/>
    <mergeCell ref="D83"/>
    <mergeCell ref="C84:D84"/>
    <mergeCell ref="D85"/>
    <mergeCell ref="B86:D86"/>
    <mergeCell ref="C87:D87"/>
    <mergeCell ref="D88"/>
    <mergeCell ref="D89"/>
    <mergeCell ref="B90:D90"/>
    <mergeCell ref="C91:D91"/>
    <mergeCell ref="D92"/>
    <mergeCell ref="C93:D93"/>
    <mergeCell ref="D94"/>
    <mergeCell ref="A95:D95"/>
    <mergeCell ref="B96:D96"/>
    <mergeCell ref="B97:D97"/>
    <mergeCell ref="A98:D98"/>
    <mergeCell ref="B99:D99"/>
    <mergeCell ref="A100:D100"/>
    <mergeCell ref="B101:D101"/>
    <mergeCell ref="C102:D102"/>
    <mergeCell ref="C103:D103"/>
    <mergeCell ref="A104:D104"/>
    <mergeCell ref="B105:D105"/>
    <mergeCell ref="B106:D106"/>
    <mergeCell ref="A107:D107"/>
    <mergeCell ref="A108:D108"/>
    <mergeCell ref="B109:D109"/>
    <mergeCell ref="C110:D110"/>
    <mergeCell ref="D111"/>
    <mergeCell ref="D112"/>
    <mergeCell ref="D113"/>
    <mergeCell ref="D114"/>
    <mergeCell ref="D115"/>
    <mergeCell ref="D116"/>
    <mergeCell ref="D117"/>
    <mergeCell ref="D118"/>
    <mergeCell ref="D119"/>
    <mergeCell ref="D120"/>
    <mergeCell ref="D121"/>
    <mergeCell ref="A122:D122"/>
    <mergeCell ref="B123:D123"/>
    <mergeCell ref="B124:D124"/>
    <mergeCell ref="A125:D125"/>
    <mergeCell ref="B126:D126"/>
    <mergeCell ref="A127:D127"/>
    <mergeCell ref="B128:D128"/>
    <mergeCell ref="C129:D129"/>
    <mergeCell ref="C130:D130"/>
    <mergeCell ref="A131:D131"/>
    <mergeCell ref="B132:D132"/>
    <mergeCell ref="B133:D133"/>
    <mergeCell ref="A134:D134"/>
    <mergeCell ref="A135:D135"/>
    <mergeCell ref="A136:D136"/>
    <mergeCell ref="A137:D1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2026-07-08T05:29:17Z</dcterms:created>
  <dc:creator>Apache POI</dc:creator>
</cp:coreProperties>
</file>